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palkowska\Desktop\PRZETARG 2019 USŁ LAB\MAŁY LAB - DOKUMENTY przetargowe\"/>
    </mc:Choice>
  </mc:AlternateContent>
  <bookViews>
    <workbookView xWindow="0" yWindow="0" windowWidth="28800" windowHeight="13670"/>
  </bookViews>
  <sheets>
    <sheet name="rozliczeni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G15" i="3" l="1"/>
  <c r="G17" i="3" s="1"/>
  <c r="G20" i="3"/>
  <c r="G22" i="3" s="1"/>
  <c r="G24" i="3" s="1"/>
  <c r="G13" i="3"/>
  <c r="E39" i="3"/>
  <c r="E36" i="3"/>
  <c r="E33" i="3"/>
  <c r="E30" i="3"/>
  <c r="E27" i="3"/>
  <c r="G6" i="3"/>
  <c r="G8" i="3" s="1"/>
  <c r="G10" i="3" s="1"/>
</calcChain>
</file>

<file path=xl/sharedStrings.xml><?xml version="1.0" encoding="utf-8"?>
<sst xmlns="http://schemas.openxmlformats.org/spreadsheetml/2006/main" count="53" uniqueCount="29">
  <si>
    <t>L.p.</t>
  </si>
  <si>
    <t>Obiekt badań</t>
  </si>
  <si>
    <t>Rodzaj usługi</t>
  </si>
  <si>
    <t>Biomasa pozaleśna</t>
  </si>
  <si>
    <t>Pobieranie ręczne próbek pierwotnych z placu składowego po rozładunku dostaw kolejowych i przygotowanie próbki ogólnej dla danej dostawy</t>
  </si>
  <si>
    <r>
      <t xml:space="preserve">Wykonanie analiz w zakresie: </t>
    </r>
    <r>
      <rPr>
        <b/>
        <sz val="9"/>
        <color rgb="FF000000"/>
        <rFont val="Arial"/>
        <family val="2"/>
        <charset val="238"/>
      </rPr>
      <t>M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A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S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q</t>
    </r>
    <r>
      <rPr>
        <b/>
        <vertAlign val="subscript"/>
        <sz val="9"/>
        <color rgb="FF000000"/>
        <rFont val="Arial"/>
        <family val="2"/>
        <charset val="238"/>
      </rPr>
      <t>v,ar,d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i obliczenie </t>
    </r>
    <r>
      <rPr>
        <b/>
        <sz val="9"/>
        <color rgb="FF000000"/>
        <rFont val="Arial"/>
        <family val="2"/>
        <charset val="238"/>
      </rPr>
      <t>q</t>
    </r>
    <r>
      <rPr>
        <b/>
        <vertAlign val="subscript"/>
        <sz val="9"/>
        <color rgb="FF000000"/>
        <rFont val="Arial"/>
        <family val="2"/>
        <charset val="238"/>
      </rPr>
      <t>v,net,ar</t>
    </r>
  </si>
  <si>
    <t>Wykonanie analiz na zawartość frakcji biodegradowalnej</t>
  </si>
  <si>
    <t>Biomasa leśna</t>
  </si>
  <si>
    <t>Rzeczywista ilość PT w okresie miesiąca</t>
  </si>
  <si>
    <t>RÓŻNICA</t>
  </si>
  <si>
    <t>WARTOŚĆ [PLN]</t>
  </si>
  <si>
    <t>Szacowana ilość PT w okresie miesiąca</t>
  </si>
  <si>
    <t>Szacowana ilość dostaw w okresie miesiąca</t>
  </si>
  <si>
    <t>Rzeczywista ilość dostaw w okresie miesiąca</t>
  </si>
  <si>
    <t>Ilośc dostaw</t>
  </si>
  <si>
    <t xml:space="preserve">Okres rozliczenia </t>
  </si>
  <si>
    <t>Usługi rozliczane powykonawczo</t>
  </si>
  <si>
    <t>Przygotowanie próbki dobowej ogólnej z próbek pierwotnych pobranych automatycznie przez próbopobiernię ALPPB-12 (dostawy samochodowe)</t>
  </si>
  <si>
    <t xml:space="preserve">Zakładana w okresie doby ilość PT </t>
  </si>
  <si>
    <t>Pobieranie próbek pierwotnych przy użyciu próbopobierni HIAB (dostawy samochodowe)</t>
  </si>
  <si>
    <t xml:space="preserve">Zakładana w okresie doby ilość dostaw </t>
  </si>
  <si>
    <t xml:space="preserve"> Przygotowanie próbki dobowej ogólnej z próbek pierwotnych pobranych przy użyciu próbopobierni HIAB (dostawy samochodowe)</t>
  </si>
  <si>
    <t>Wykonanie analizy sitowej (sita: 31.5mm, 16.0 mm, 8.0mm, 3.15mm)</t>
  </si>
  <si>
    <t>Cena jednostkowa [PLN]*</t>
  </si>
  <si>
    <t>Wykonana ilość analiz</t>
  </si>
  <si>
    <t>Wykonana ilość pakietów analiz</t>
  </si>
  <si>
    <t>Rzeczywista liczba dni dostaw w miesiącu</t>
  </si>
  <si>
    <t>*ceny jednostkowe zgodne z Załacznikiem nr 5 do Formularza Oferta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</si>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</sst>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zoomScale="80" zoomScaleNormal="80" workbookViewId="0">
      <selection activeCell="G43" sqref="G43"/>
    </sheetView>
  </sheetViews>
  <sheetFormatPr defaultRowHeight="14.5" x14ac:dyDescent="0.35"/>
  <cols>
    <col min="1" max="1" width="8.7265625" style="4"/>
    <col min="2" max="2" width="12.54296875" style="7" customWidth="1"/>
    <col min="3" max="3" width="33.54296875" style="7" customWidth="1"/>
    <col min="4" max="4" width="33.1796875" style="10" customWidth="1"/>
    <col min="5" max="16" width="9.54296875" style="7" customWidth="1"/>
  </cols>
  <sheetData>
    <row r="1" spans="1:16" x14ac:dyDescent="0.3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4.5" customHeight="1" x14ac:dyDescent="0.35">
      <c r="A2" s="12" t="s">
        <v>0</v>
      </c>
      <c r="B2" s="12" t="s">
        <v>1</v>
      </c>
      <c r="C2" s="12" t="s">
        <v>2</v>
      </c>
      <c r="D2" s="18" t="s">
        <v>15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x14ac:dyDescent="0.35">
      <c r="A3" s="14"/>
      <c r="B3" s="14"/>
      <c r="C3" s="14"/>
      <c r="D3" s="2"/>
      <c r="E3" s="1">
        <v>44044</v>
      </c>
      <c r="F3" s="1">
        <v>44075</v>
      </c>
      <c r="G3" s="1">
        <v>44105</v>
      </c>
      <c r="H3" s="1">
        <v>44136</v>
      </c>
      <c r="I3" s="1">
        <v>44166</v>
      </c>
      <c r="J3" s="1">
        <v>44197</v>
      </c>
      <c r="K3" s="1">
        <v>44228</v>
      </c>
      <c r="L3" s="1">
        <v>44256</v>
      </c>
      <c r="M3" s="1">
        <v>44287</v>
      </c>
      <c r="N3" s="1">
        <v>44317</v>
      </c>
      <c r="O3" s="1">
        <v>44348</v>
      </c>
      <c r="P3" s="1">
        <v>44378</v>
      </c>
    </row>
    <row r="4" spans="1:16" ht="15.5" customHeight="1" x14ac:dyDescent="0.35">
      <c r="A4" s="12">
        <v>1</v>
      </c>
      <c r="B4" s="12" t="s">
        <v>3</v>
      </c>
      <c r="C4" s="15" t="s">
        <v>17</v>
      </c>
      <c r="D4" s="3" t="s">
        <v>18</v>
      </c>
      <c r="E4" s="5"/>
      <c r="F4" s="5"/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v>7</v>
      </c>
      <c r="M4" s="11">
        <v>7</v>
      </c>
      <c r="N4" s="11">
        <v>7</v>
      </c>
      <c r="O4" s="11">
        <v>7</v>
      </c>
      <c r="P4" s="11">
        <v>7</v>
      </c>
    </row>
    <row r="5" spans="1:16" ht="15.5" customHeight="1" x14ac:dyDescent="0.35">
      <c r="A5" s="13"/>
      <c r="B5" s="13"/>
      <c r="C5" s="15"/>
      <c r="D5" s="8" t="s">
        <v>26</v>
      </c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5" customHeight="1" x14ac:dyDescent="0.35">
      <c r="A6" s="13"/>
      <c r="B6" s="13"/>
      <c r="C6" s="15"/>
      <c r="D6" s="8" t="s">
        <v>11</v>
      </c>
      <c r="E6" s="5"/>
      <c r="F6" s="5"/>
      <c r="G6" s="11">
        <f>PRODUCT(G4:G5)</f>
        <v>7</v>
      </c>
      <c r="H6" s="11"/>
      <c r="I6" s="11"/>
      <c r="J6" s="11"/>
      <c r="K6" s="11"/>
      <c r="L6" s="11"/>
      <c r="M6" s="11"/>
      <c r="N6" s="11"/>
      <c r="O6" s="11"/>
      <c r="P6" s="11"/>
    </row>
    <row r="7" spans="1:16" ht="15.5" customHeight="1" x14ac:dyDescent="0.35">
      <c r="A7" s="13"/>
      <c r="B7" s="13"/>
      <c r="C7" s="15"/>
      <c r="D7" s="8" t="s">
        <v>8</v>
      </c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.5" customHeight="1" x14ac:dyDescent="0.35">
      <c r="A8" s="13"/>
      <c r="B8" s="13"/>
      <c r="C8" s="15"/>
      <c r="D8" s="8" t="s">
        <v>9</v>
      </c>
      <c r="E8" s="5"/>
      <c r="F8" s="5"/>
      <c r="G8" s="6">
        <f>G7-G6</f>
        <v>-7</v>
      </c>
      <c r="H8" s="6"/>
      <c r="I8" s="6"/>
      <c r="J8" s="6"/>
      <c r="K8" s="6"/>
      <c r="L8" s="6"/>
      <c r="M8" s="6"/>
      <c r="N8" s="6"/>
      <c r="O8" s="6"/>
      <c r="P8" s="6"/>
    </row>
    <row r="9" spans="1:16" ht="15.5" customHeight="1" x14ac:dyDescent="0.35">
      <c r="A9" s="13"/>
      <c r="B9" s="13"/>
      <c r="C9" s="15"/>
      <c r="D9" s="8" t="s">
        <v>23</v>
      </c>
      <c r="E9" s="5"/>
      <c r="F9" s="5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5.5" customHeight="1" x14ac:dyDescent="0.35">
      <c r="A10" s="14"/>
      <c r="B10" s="13"/>
      <c r="C10" s="15"/>
      <c r="D10" s="8" t="s">
        <v>10</v>
      </c>
      <c r="E10" s="5"/>
      <c r="F10" s="5"/>
      <c r="G10" s="21">
        <f>IF(G8&lt;0,0,G8*G9)</f>
        <v>0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5.5" customHeight="1" x14ac:dyDescent="0.35">
      <c r="A11" s="12">
        <v>2</v>
      </c>
      <c r="B11" s="13"/>
      <c r="C11" s="15" t="s">
        <v>19</v>
      </c>
      <c r="D11" s="3" t="s">
        <v>20</v>
      </c>
      <c r="E11" s="5"/>
      <c r="F11" s="5"/>
      <c r="G11" s="11">
        <v>15</v>
      </c>
      <c r="H11" s="11">
        <v>15</v>
      </c>
      <c r="I11" s="11">
        <v>15</v>
      </c>
      <c r="J11" s="11">
        <v>15</v>
      </c>
      <c r="K11" s="11">
        <v>15</v>
      </c>
      <c r="L11" s="11">
        <v>15</v>
      </c>
      <c r="M11" s="11">
        <v>15</v>
      </c>
      <c r="N11" s="11">
        <v>15</v>
      </c>
      <c r="O11" s="11">
        <v>15</v>
      </c>
      <c r="P11" s="11">
        <v>15</v>
      </c>
    </row>
    <row r="12" spans="1:16" ht="15.5" customHeight="1" x14ac:dyDescent="0.35">
      <c r="A12" s="13"/>
      <c r="B12" s="13"/>
      <c r="C12" s="15"/>
      <c r="D12" s="8" t="s">
        <v>26</v>
      </c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.5" customHeight="1" x14ac:dyDescent="0.35">
      <c r="A13" s="13"/>
      <c r="B13" s="13"/>
      <c r="C13" s="15"/>
      <c r="D13" s="8" t="s">
        <v>12</v>
      </c>
      <c r="E13" s="5"/>
      <c r="F13" s="5"/>
      <c r="G13" s="11">
        <f>PRODUCT(G11:G12)</f>
        <v>15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5" customHeight="1" x14ac:dyDescent="0.35">
      <c r="A14" s="13"/>
      <c r="B14" s="13"/>
      <c r="C14" s="15"/>
      <c r="D14" s="8" t="s">
        <v>13</v>
      </c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.5" customHeight="1" x14ac:dyDescent="0.35">
      <c r="A15" s="13"/>
      <c r="B15" s="13"/>
      <c r="C15" s="15"/>
      <c r="D15" s="8" t="s">
        <v>9</v>
      </c>
      <c r="E15" s="5"/>
      <c r="F15" s="5"/>
      <c r="G15" s="6">
        <f>G14-G13</f>
        <v>-15</v>
      </c>
      <c r="H15" s="6"/>
      <c r="I15" s="6"/>
      <c r="J15" s="6"/>
      <c r="K15" s="6"/>
      <c r="L15" s="6"/>
      <c r="M15" s="6"/>
      <c r="N15" s="6"/>
      <c r="O15" s="6"/>
      <c r="P15" s="6"/>
    </row>
    <row r="16" spans="1:16" ht="15.5" customHeight="1" x14ac:dyDescent="0.35">
      <c r="A16" s="13"/>
      <c r="B16" s="13"/>
      <c r="C16" s="15"/>
      <c r="D16" s="8" t="s">
        <v>23</v>
      </c>
      <c r="E16" s="5"/>
      <c r="F16" s="5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5" customHeight="1" x14ac:dyDescent="0.35">
      <c r="A17" s="14"/>
      <c r="B17" s="13"/>
      <c r="C17" s="15"/>
      <c r="D17" s="8" t="s">
        <v>10</v>
      </c>
      <c r="E17" s="5"/>
      <c r="F17" s="5"/>
      <c r="G17" s="21">
        <f>IF(G15&lt;0,0,G15*G16)</f>
        <v>0</v>
      </c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5.5" customHeight="1" x14ac:dyDescent="0.35">
      <c r="A18" s="12">
        <v>3</v>
      </c>
      <c r="B18" s="13"/>
      <c r="C18" s="15" t="s">
        <v>21</v>
      </c>
      <c r="D18" s="3" t="s">
        <v>18</v>
      </c>
      <c r="E18" s="5"/>
      <c r="F18" s="5"/>
      <c r="G18" s="11">
        <v>7</v>
      </c>
      <c r="H18" s="11">
        <v>7</v>
      </c>
      <c r="I18" s="11">
        <v>7</v>
      </c>
      <c r="J18" s="11">
        <v>7</v>
      </c>
      <c r="K18" s="11">
        <v>7</v>
      </c>
      <c r="L18" s="11">
        <v>7</v>
      </c>
      <c r="M18" s="11">
        <v>7</v>
      </c>
      <c r="N18" s="11">
        <v>7</v>
      </c>
      <c r="O18" s="11">
        <v>7</v>
      </c>
      <c r="P18" s="11">
        <v>7</v>
      </c>
    </row>
    <row r="19" spans="1:16" ht="15.5" customHeight="1" x14ac:dyDescent="0.35">
      <c r="A19" s="13"/>
      <c r="B19" s="13"/>
      <c r="C19" s="15"/>
      <c r="D19" s="8" t="s">
        <v>26</v>
      </c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5" customHeight="1" x14ac:dyDescent="0.35">
      <c r="A20" s="13"/>
      <c r="B20" s="13"/>
      <c r="C20" s="15"/>
      <c r="D20" s="8" t="s">
        <v>11</v>
      </c>
      <c r="E20" s="5"/>
      <c r="F20" s="5"/>
      <c r="G20" s="11">
        <f>PRODUCT(G18:G19)</f>
        <v>7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5" customHeight="1" x14ac:dyDescent="0.35">
      <c r="A21" s="13"/>
      <c r="B21" s="13"/>
      <c r="C21" s="15"/>
      <c r="D21" s="8" t="s">
        <v>8</v>
      </c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.5" customHeight="1" x14ac:dyDescent="0.35">
      <c r="A22" s="13"/>
      <c r="B22" s="13"/>
      <c r="C22" s="15"/>
      <c r="D22" s="8" t="s">
        <v>9</v>
      </c>
      <c r="E22" s="5"/>
      <c r="F22" s="5"/>
      <c r="G22" s="6">
        <f>G21-G20</f>
        <v>-7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15.5" customHeight="1" x14ac:dyDescent="0.35">
      <c r="A23" s="13"/>
      <c r="B23" s="13"/>
      <c r="C23" s="15"/>
      <c r="D23" s="8" t="s">
        <v>23</v>
      </c>
      <c r="E23" s="5"/>
      <c r="F23" s="5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5" customHeight="1" x14ac:dyDescent="0.35">
      <c r="A24" s="14"/>
      <c r="B24" s="13"/>
      <c r="C24" s="15"/>
      <c r="D24" s="8" t="s">
        <v>10</v>
      </c>
      <c r="E24" s="5"/>
      <c r="F24" s="5"/>
      <c r="G24" s="21">
        <f>IF(G22&lt;0,0,G22*G23)</f>
        <v>0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5.5" customHeight="1" x14ac:dyDescent="0.35">
      <c r="A25" s="16">
        <v>4</v>
      </c>
      <c r="B25" s="13"/>
      <c r="C25" s="15" t="s">
        <v>4</v>
      </c>
      <c r="D25" s="9" t="s">
        <v>14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.5" customHeight="1" x14ac:dyDescent="0.35">
      <c r="A26" s="16"/>
      <c r="B26" s="13"/>
      <c r="C26" s="15"/>
      <c r="D26" s="8" t="s">
        <v>23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5" customHeight="1" x14ac:dyDescent="0.35">
      <c r="A27" s="16"/>
      <c r="B27" s="13"/>
      <c r="C27" s="15"/>
      <c r="D27" s="8" t="s">
        <v>10</v>
      </c>
      <c r="E27" s="21">
        <f>PRODUCT(E25:E26)</f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.5" customHeight="1" x14ac:dyDescent="0.35">
      <c r="A28" s="12">
        <v>5</v>
      </c>
      <c r="B28" s="13"/>
      <c r="C28" s="15" t="s">
        <v>5</v>
      </c>
      <c r="D28" s="3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.5" customHeight="1" x14ac:dyDescent="0.35">
      <c r="A29" s="13"/>
      <c r="B29" s="13"/>
      <c r="C29" s="15"/>
      <c r="D29" s="8" t="s">
        <v>23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5" customHeight="1" x14ac:dyDescent="0.35">
      <c r="A30" s="14"/>
      <c r="B30" s="13"/>
      <c r="C30" s="15"/>
      <c r="D30" s="8" t="s">
        <v>10</v>
      </c>
      <c r="E30" s="21">
        <f>PRODUCT(E28:E29)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5" customHeight="1" x14ac:dyDescent="0.35">
      <c r="A31" s="12">
        <v>6</v>
      </c>
      <c r="B31" s="13"/>
      <c r="C31" s="15" t="s">
        <v>6</v>
      </c>
      <c r="D31" s="3" t="s">
        <v>24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.5" customHeight="1" x14ac:dyDescent="0.35">
      <c r="A32" s="13"/>
      <c r="B32" s="13"/>
      <c r="C32" s="15"/>
      <c r="D32" s="8" t="s">
        <v>23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5.5" customHeight="1" x14ac:dyDescent="0.35">
      <c r="A33" s="14"/>
      <c r="B33" s="14"/>
      <c r="C33" s="15"/>
      <c r="D33" s="8" t="s">
        <v>10</v>
      </c>
      <c r="E33" s="21">
        <f>PRODUCT(E31:E32)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.5" customHeight="1" x14ac:dyDescent="0.35">
      <c r="A34" s="12">
        <v>7</v>
      </c>
      <c r="B34" s="16" t="s">
        <v>7</v>
      </c>
      <c r="C34" s="15" t="s">
        <v>5</v>
      </c>
      <c r="D34" s="3" t="s">
        <v>25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.5" customHeight="1" x14ac:dyDescent="0.35">
      <c r="A35" s="13"/>
      <c r="B35" s="16"/>
      <c r="C35" s="15"/>
      <c r="D35" s="8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5.5" customHeight="1" x14ac:dyDescent="0.35">
      <c r="A36" s="14"/>
      <c r="B36" s="16"/>
      <c r="C36" s="15"/>
      <c r="D36" s="8" t="s">
        <v>10</v>
      </c>
      <c r="E36" s="21">
        <f>PRODUCT(E34:E35)</f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5.5" customHeight="1" x14ac:dyDescent="0.35">
      <c r="A37" s="12">
        <v>8</v>
      </c>
      <c r="B37" s="16"/>
      <c r="C37" s="15" t="s">
        <v>22</v>
      </c>
      <c r="D37" s="3" t="s">
        <v>24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.5" customHeight="1" x14ac:dyDescent="0.35">
      <c r="A38" s="13"/>
      <c r="B38" s="16"/>
      <c r="C38" s="15"/>
      <c r="D38" s="8" t="s">
        <v>23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5.5" customHeight="1" x14ac:dyDescent="0.35">
      <c r="A39" s="14"/>
      <c r="B39" s="16"/>
      <c r="C39" s="15"/>
      <c r="D39" s="8" t="s">
        <v>10</v>
      </c>
      <c r="E39" s="21">
        <f>PRODUCT(E37:E38)</f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5.5" customHeight="1" x14ac:dyDescent="0.35">
      <c r="A40" s="18" t="s">
        <v>28</v>
      </c>
      <c r="B40" s="19"/>
      <c r="C40" s="19"/>
      <c r="D40" s="20"/>
      <c r="E40" s="22">
        <f>SUM(E36,E33,E30,E27,E24,E17,E10)</f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x14ac:dyDescent="0.35">
      <c r="A41" s="4" t="s">
        <v>27</v>
      </c>
    </row>
  </sheetData>
  <mergeCells count="24">
    <mergeCell ref="A40:D40"/>
    <mergeCell ref="A37:A39"/>
    <mergeCell ref="A1:P1"/>
    <mergeCell ref="D2:P2"/>
    <mergeCell ref="A4:A10"/>
    <mergeCell ref="A11:A17"/>
    <mergeCell ref="A18:A24"/>
    <mergeCell ref="A28:A30"/>
    <mergeCell ref="C31:C33"/>
    <mergeCell ref="B34:B39"/>
    <mergeCell ref="C34:C36"/>
    <mergeCell ref="C37:C39"/>
    <mergeCell ref="B2:B3"/>
    <mergeCell ref="A2:A3"/>
    <mergeCell ref="C2:C3"/>
    <mergeCell ref="B4:B33"/>
    <mergeCell ref="A31:A33"/>
    <mergeCell ref="A34:A36"/>
    <mergeCell ref="C4:C10"/>
    <mergeCell ref="C11:C17"/>
    <mergeCell ref="C18:C24"/>
    <mergeCell ref="A25:A27"/>
    <mergeCell ref="C25:C27"/>
    <mergeCell ref="C28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Magdalena Palkowska</cp:lastModifiedBy>
  <dcterms:created xsi:type="dcterms:W3CDTF">2020-03-13T08:23:16Z</dcterms:created>
  <dcterms:modified xsi:type="dcterms:W3CDTF">2020-03-16T21:50:10Z</dcterms:modified>
</cp:coreProperties>
</file>